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<sst xmlns="http://schemas.openxmlformats.org/spreadsheetml/2006/main" count="84" uniqueCount="76">
  <si>
    <t>Příjmy</t>
  </si>
  <si>
    <t>§</t>
  </si>
  <si>
    <t>Pol</t>
  </si>
  <si>
    <t>Popis</t>
  </si>
  <si>
    <t>Daň z příjmu fyz. osob ze záv. Čin.</t>
  </si>
  <si>
    <t>Daň z příjmu fyz. osob ze SVC</t>
  </si>
  <si>
    <t>Daň z příjmu fyz. osob z kap.</t>
  </si>
  <si>
    <t>Daň z příjmu právnických osob</t>
  </si>
  <si>
    <t>Poplatek za komunální odpad</t>
  </si>
  <si>
    <t>Poplatek ze psů</t>
  </si>
  <si>
    <t>poplate za užívání veř. Prostranství</t>
  </si>
  <si>
    <t>Správní poplatky</t>
  </si>
  <si>
    <t>Daňové příjmy celkem</t>
  </si>
  <si>
    <t>Ostatní příjmy celkem</t>
  </si>
  <si>
    <t>Voda</t>
  </si>
  <si>
    <t>Nebytové hospodářství</t>
  </si>
  <si>
    <t>Veřejné osvětlení</t>
  </si>
  <si>
    <t>Pohřebnictví</t>
  </si>
  <si>
    <t>Činnost místní správy</t>
  </si>
  <si>
    <t xml:space="preserve">Nedaňové příjmy celkem                </t>
  </si>
  <si>
    <t>Obecné příjmy a výdaje z financování</t>
  </si>
  <si>
    <t>Kapitálové příjmy celkem</t>
  </si>
  <si>
    <t>Příjmy celkem</t>
  </si>
  <si>
    <t xml:space="preserve">Výdaje </t>
  </si>
  <si>
    <t>Ozdrav.hospod. zvířat</t>
  </si>
  <si>
    <t>Pozemní komunikace</t>
  </si>
  <si>
    <t>Odvádění a čištění odpadních vod</t>
  </si>
  <si>
    <t>Předškolní zařízení</t>
  </si>
  <si>
    <t>Základní školy</t>
  </si>
  <si>
    <t>Činnosti knihovnické</t>
  </si>
  <si>
    <t>Záležitosti kultury j.n.</t>
  </si>
  <si>
    <t>Zachování a obnova hodnot  místní kult.</t>
  </si>
  <si>
    <t>Záležitosti kultury, církví a sděl. Prostř.</t>
  </si>
  <si>
    <t>Využití volného času dětí</t>
  </si>
  <si>
    <t>Zájmová činost</t>
  </si>
  <si>
    <t>Územní plánování</t>
  </si>
  <si>
    <t>komunální služby a úz. Rozvoj</t>
  </si>
  <si>
    <t>sběr a odvoz nebezpečných odpadů</t>
  </si>
  <si>
    <t>Sběr a svoz komunálních odpadů</t>
  </si>
  <si>
    <t>Péče o vzhled obce a veřejnou zeleň</t>
  </si>
  <si>
    <t>Krizové situace</t>
  </si>
  <si>
    <t>Protipožární ochrana- dobrovolná</t>
  </si>
  <si>
    <t>Zastupitelstva obcí</t>
  </si>
  <si>
    <t>Výdaje fin. Operací</t>
  </si>
  <si>
    <t>Pojištění obce</t>
  </si>
  <si>
    <t>Celkem výdaje</t>
  </si>
  <si>
    <t>Dań z přidané hodnoty</t>
  </si>
  <si>
    <t>Provoz veřejné silniční dopravy</t>
  </si>
  <si>
    <t>Dopravní obslužnost</t>
  </si>
  <si>
    <t>Sběr a svoz ostatních odpadů</t>
  </si>
  <si>
    <t>EKO-KOM</t>
  </si>
  <si>
    <t>Volby do zastupitelstev ÚSC</t>
  </si>
  <si>
    <t>předpokládané plnění v roce 2018</t>
  </si>
  <si>
    <t>návrh rozpočtu 2019</t>
  </si>
  <si>
    <t>schválený rozpočet 2018</t>
  </si>
  <si>
    <t>Ostatní správa v ochraně ŽP</t>
  </si>
  <si>
    <t>SFÚ, daň z hazardních her</t>
  </si>
  <si>
    <t>Daň z nemovitých věcí</t>
  </si>
  <si>
    <t>Neinv. přij. tr. od obcí</t>
  </si>
  <si>
    <t>Neinv. přij. dot. ze SR v rámci SDV</t>
  </si>
  <si>
    <t>Neinv.přij.tr.ze všeob.pokl.</t>
  </si>
  <si>
    <t>Ochrana obyvatelstva</t>
  </si>
  <si>
    <t>Volby prezidenta republiky</t>
  </si>
  <si>
    <t>Rozhlas,televize</t>
  </si>
  <si>
    <t>Zruš. odv. loterií</t>
  </si>
  <si>
    <t>vyvěšeno na úřední desce a elektronické úřední desce:</t>
  </si>
  <si>
    <t>Vyvěšeno:</t>
  </si>
  <si>
    <t>Sejmuto:</t>
  </si>
  <si>
    <t>Mgr. Jana Kučerová, starostka                                                         zpracoval:</t>
  </si>
  <si>
    <t>zpracoval:</t>
  </si>
  <si>
    <t xml:space="preserve">Jana Šlechtová, </t>
  </si>
  <si>
    <t>správce rozpočtu</t>
  </si>
  <si>
    <t>Vodní díla v zemědělské krajině</t>
  </si>
  <si>
    <t xml:space="preserve">využití sportovního času </t>
  </si>
  <si>
    <t xml:space="preserve">Komunální služby </t>
  </si>
  <si>
    <t>Rozpočet obce Jarpice pro rok 2020 v § členění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</si>
</sst>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</numFmts>
  <fonts count="3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4" fontId="0" fillId="0" borderId="14" xfId="0" applyNumberForma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4" fontId="0" fillId="0" borderId="17" xfId="0" applyNumberFormat="1" applyBorder="1" applyAlignment="1" applyProtection="1">
      <alignment horizontal="right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4" fontId="0" fillId="0" borderId="20" xfId="0" applyNumberFormat="1" applyBorder="1" applyAlignment="1" applyProtection="1">
      <alignment horizontal="right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4" fontId="2" fillId="33" borderId="2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0" fontId="2" fillId="0" borderId="20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 horizontal="right"/>
      <protection/>
    </xf>
    <xf numFmtId="0" fontId="2" fillId="33" borderId="22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4" fontId="2" fillId="33" borderId="26" xfId="0" applyNumberFormat="1" applyFont="1" applyFill="1" applyBorder="1" applyAlignment="1" applyProtection="1">
      <alignment horizontal="right"/>
      <protection/>
    </xf>
    <xf numFmtId="0" fontId="2" fillId="0" borderId="2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 horizontal="right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4" fontId="2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0" fillId="34" borderId="27" xfId="0" applyFill="1" applyBorder="1" applyAlignment="1" applyProtection="1">
      <alignment horizontal="center" vertical="center"/>
      <protection/>
    </xf>
    <xf numFmtId="0" fontId="0" fillId="34" borderId="28" xfId="0" applyFill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4" fontId="0" fillId="0" borderId="33" xfId="0" applyNumberFormat="1" applyFont="1" applyBorder="1" applyAlignment="1" applyProtection="1">
      <alignment horizontal="right"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4" fontId="0" fillId="0" borderId="16" xfId="0" applyNumberFormat="1" applyFont="1" applyBorder="1" applyAlignment="1" applyProtection="1">
      <alignment horizontal="right"/>
      <protection/>
    </xf>
    <xf numFmtId="0" fontId="0" fillId="0" borderId="38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 horizontal="right"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42" xfId="0" applyFill="1" applyBorder="1" applyAlignment="1" applyProtection="1">
      <alignment/>
      <protection/>
    </xf>
    <xf numFmtId="0" fontId="2" fillId="34" borderId="28" xfId="0" applyFont="1" applyFill="1" applyBorder="1" applyAlignment="1" applyProtection="1">
      <alignment/>
      <protection/>
    </xf>
    <xf numFmtId="4" fontId="2" fillId="34" borderId="13" xfId="0" applyNumberFormat="1" applyFont="1" applyFill="1" applyBorder="1" applyAlignment="1" applyProtection="1">
      <alignment horizontal="right"/>
      <protection/>
    </xf>
    <xf numFmtId="4" fontId="0" fillId="0" borderId="0" xfId="0" applyNumberForma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 horizontal="right"/>
      <protection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14" fontId="0" fillId="0" borderId="0" xfId="0" applyNumberFormat="1" applyBorder="1" applyAlignment="1" applyProtection="1">
      <alignment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4" fontId="0" fillId="36" borderId="13" xfId="0" applyNumberFormat="1" applyFont="1" applyFill="1" applyBorder="1" applyAlignment="1" applyProtection="1">
      <alignment horizontal="center" vertical="center" wrapText="1"/>
      <protection/>
    </xf>
    <xf numFmtId="43" fontId="0" fillId="0" borderId="0" xfId="34" applyAlignment="1" applyProtection="1">
      <alignment/>
      <protection/>
    </xf>
    <xf numFmtId="43" fontId="0" fillId="33" borderId="43" xfId="34" applyFill="1" applyBorder="1" applyAlignment="1" applyProtection="1">
      <alignment horizontal="center" vertical="center" wrapText="1"/>
      <protection/>
    </xf>
    <xf numFmtId="43" fontId="0" fillId="0" borderId="15" xfId="34" applyBorder="1" applyAlignment="1" applyProtection="1">
      <alignment/>
      <protection/>
    </xf>
    <xf numFmtId="43" fontId="0" fillId="0" borderId="18" xfId="34" applyBorder="1" applyAlignment="1" applyProtection="1">
      <alignment/>
      <protection/>
    </xf>
    <xf numFmtId="43" fontId="0" fillId="0" borderId="21" xfId="34" applyBorder="1" applyAlignment="1" applyProtection="1">
      <alignment/>
      <protection/>
    </xf>
    <xf numFmtId="43" fontId="0" fillId="33" borderId="20" xfId="34" applyFill="1" applyBorder="1" applyAlignment="1" applyProtection="1">
      <alignment horizontal="right"/>
      <protection/>
    </xf>
    <xf numFmtId="43" fontId="0" fillId="0" borderId="0" xfId="34" applyAlignment="1">
      <alignment/>
    </xf>
    <xf numFmtId="43" fontId="0" fillId="33" borderId="0" xfId="34" applyFill="1" applyBorder="1" applyAlignment="1" applyProtection="1">
      <alignment horizontal="right"/>
      <protection/>
    </xf>
    <xf numFmtId="43" fontId="0" fillId="0" borderId="0" xfId="34" applyFill="1" applyBorder="1" applyAlignment="1" applyProtection="1">
      <alignment/>
      <protection/>
    </xf>
    <xf numFmtId="43" fontId="0" fillId="0" borderId="20" xfId="34" applyBorder="1" applyAlignment="1" applyProtection="1">
      <alignment/>
      <protection/>
    </xf>
    <xf numFmtId="43" fontId="0" fillId="33" borderId="26" xfId="34" applyFill="1" applyBorder="1" applyAlignment="1" applyProtection="1">
      <alignment horizontal="right"/>
      <protection/>
    </xf>
    <xf numFmtId="43" fontId="0" fillId="33" borderId="20" xfId="34" applyFill="1" applyBorder="1" applyAlignment="1" applyProtection="1">
      <alignment/>
      <protection/>
    </xf>
    <xf numFmtId="43" fontId="0" fillId="33" borderId="20" xfId="34" applyFill="1" applyBorder="1" applyAlignment="1" applyProtection="1">
      <alignment horizontal="center" vertical="center"/>
      <protection/>
    </xf>
    <xf numFmtId="43" fontId="0" fillId="0" borderId="0" xfId="34" applyFill="1" applyBorder="1" applyAlignment="1" applyProtection="1">
      <alignment horizontal="center" vertical="center"/>
      <protection/>
    </xf>
    <xf numFmtId="43" fontId="0" fillId="36" borderId="43" xfId="34" applyFill="1" applyBorder="1" applyAlignment="1" applyProtection="1">
      <alignment horizontal="center" vertical="center" wrapText="1"/>
      <protection/>
    </xf>
    <xf numFmtId="43" fontId="0" fillId="0" borderId="32" xfId="34" applyBorder="1" applyAlignment="1" applyProtection="1">
      <alignment/>
      <protection/>
    </xf>
    <xf numFmtId="43" fontId="0" fillId="0" borderId="37" xfId="34" applyBorder="1" applyAlignment="1" applyProtection="1">
      <alignment/>
      <protection/>
    </xf>
    <xf numFmtId="43" fontId="0" fillId="0" borderId="41" xfId="34" applyBorder="1" applyAlignment="1" applyProtection="1">
      <alignment/>
      <protection/>
    </xf>
    <xf numFmtId="43" fontId="0" fillId="34" borderId="13" xfId="34" applyFill="1" applyBorder="1" applyAlignment="1" applyProtection="1">
      <alignment horizontal="right"/>
      <protection/>
    </xf>
    <xf numFmtId="43" fontId="0" fillId="0" borderId="0" xfId="34" applyBorder="1" applyAlignment="1" applyProtection="1">
      <alignment/>
      <protection/>
    </xf>
    <xf numFmtId="43" fontId="0" fillId="0" borderId="0" xfId="34" applyBorder="1" applyAlignment="1">
      <alignment/>
    </xf>
    <xf numFmtId="43" fontId="0" fillId="0" borderId="0" xfId="34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left" vertical="center"/>
      <protection/>
    </xf>
    <xf numFmtId="4" fontId="0" fillId="0" borderId="0" xfId="0" applyNumberFormat="1" applyBorder="1" applyAlignment="1" applyProtection="1">
      <alignment horizontal="left" vertical="center" wrapText="1"/>
      <protection/>
    </xf>
    <xf numFmtId="4" fontId="0" fillId="33" borderId="27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Border="1" applyAlignment="1" applyProtection="1">
      <alignment horizontal="right"/>
      <protection/>
    </xf>
    <xf numFmtId="4" fontId="0" fillId="0" borderId="18" xfId="0" applyNumberFormat="1" applyBorder="1" applyAlignment="1" applyProtection="1">
      <alignment horizontal="right"/>
      <protection/>
    </xf>
    <xf numFmtId="4" fontId="0" fillId="0" borderId="21" xfId="0" applyNumberFormat="1" applyBorder="1" applyAlignment="1" applyProtection="1">
      <alignment horizontal="right"/>
      <protection/>
    </xf>
    <xf numFmtId="4" fontId="2" fillId="33" borderId="21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Border="1" applyAlignment="1" applyProtection="1">
      <alignment horizontal="right"/>
      <protection/>
    </xf>
    <xf numFmtId="4" fontId="2" fillId="33" borderId="25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2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/>
    </xf>
    <xf numFmtId="4" fontId="2" fillId="33" borderId="44" xfId="0" applyNumberFormat="1" applyFont="1" applyFill="1" applyBorder="1" applyAlignment="1" applyProtection="1">
      <alignment horizontal="right"/>
      <protection/>
    </xf>
    <xf numFmtId="4" fontId="2" fillId="33" borderId="44" xfId="0" applyNumberFormat="1" applyFont="1" applyFill="1" applyBorder="1" applyAlignment="1" applyProtection="1">
      <alignment horizontal="center" vertical="center"/>
      <protection/>
    </xf>
    <xf numFmtId="4" fontId="0" fillId="36" borderId="27" xfId="0" applyNumberFormat="1" applyFont="1" applyFill="1" applyBorder="1" applyAlignment="1" applyProtection="1">
      <alignment horizontal="center" vertical="center" wrapText="1"/>
      <protection/>
    </xf>
    <xf numFmtId="4" fontId="0" fillId="0" borderId="29" xfId="0" applyNumberFormat="1" applyFont="1" applyBorder="1" applyAlignment="1" applyProtection="1">
      <alignment horizontal="right"/>
      <protection/>
    </xf>
    <xf numFmtId="4" fontId="0" fillId="0" borderId="34" xfId="0" applyNumberFormat="1" applyFont="1" applyBorder="1" applyAlignment="1" applyProtection="1">
      <alignment horizontal="right"/>
      <protection/>
    </xf>
    <xf numFmtId="4" fontId="0" fillId="0" borderId="38" xfId="0" applyNumberFormat="1" applyFont="1" applyBorder="1" applyAlignment="1" applyProtection="1">
      <alignment horizontal="right"/>
      <protection/>
    </xf>
    <xf numFmtId="4" fontId="2" fillId="34" borderId="27" xfId="0" applyNumberFormat="1" applyFont="1" applyFill="1" applyBorder="1" applyAlignment="1" applyProtection="1">
      <alignment horizontal="right"/>
      <protection/>
    </xf>
    <xf numFmtId="4" fontId="2" fillId="34" borderId="44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8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2.7109375" style="0" customWidth="1"/>
    <col min="2" max="2" width="8.140625" style="0" customWidth="1"/>
    <col min="3" max="3" width="4.28125" style="0" customWidth="1"/>
    <col min="4" max="4" width="5.421875" style="0" customWidth="1"/>
    <col min="5" max="5" width="40.57421875" style="0" customWidth="1"/>
    <col min="6" max="6" width="9.140625" style="0" hidden="1" customWidth="1"/>
    <col min="7" max="7" width="14.7109375" style="90" hidden="1" customWidth="1"/>
    <col min="8" max="8" width="11.7109375" style="1" hidden="1" customWidth="1"/>
    <col min="9" max="9" width="11.140625" style="0" customWidth="1"/>
  </cols>
  <sheetData>
    <row r="2" spans="2:8" ht="17.25">
      <c r="B2" s="131" t="s">
        <v>75</v>
      </c>
      <c r="C2" s="131"/>
      <c r="D2" s="131"/>
      <c r="E2" s="131"/>
      <c r="F2" s="131"/>
      <c r="G2" s="131"/>
      <c r="H2" s="131"/>
    </row>
    <row r="3" spans="2:8" ht="12.75">
      <c r="B3" s="2"/>
      <c r="C3" s="2"/>
      <c r="D3" s="2"/>
      <c r="E3" s="2"/>
      <c r="F3" s="2"/>
      <c r="G3" s="84"/>
      <c r="H3" s="3"/>
    </row>
    <row r="4" spans="1:9" s="8" customFormat="1" ht="39">
      <c r="A4"/>
      <c r="B4" s="4"/>
      <c r="C4" s="5"/>
      <c r="D4" s="5"/>
      <c r="E4" s="6" t="s">
        <v>0</v>
      </c>
      <c r="F4" s="7" t="s">
        <v>54</v>
      </c>
      <c r="G4" s="85" t="s">
        <v>52</v>
      </c>
      <c r="H4" s="112" t="s">
        <v>53</v>
      </c>
      <c r="I4" s="121">
        <v>2020</v>
      </c>
    </row>
    <row r="5" spans="2:9" ht="12.75">
      <c r="B5" s="9" t="s">
        <v>1</v>
      </c>
      <c r="C5" s="10"/>
      <c r="D5" s="10" t="s">
        <v>2</v>
      </c>
      <c r="E5" s="11" t="s">
        <v>3</v>
      </c>
      <c r="F5" s="12"/>
      <c r="G5" s="86"/>
      <c r="H5" s="113"/>
      <c r="I5" s="122"/>
    </row>
    <row r="6" spans="2:9" ht="12.75">
      <c r="B6" s="13">
        <v>0</v>
      </c>
      <c r="C6" s="14"/>
      <c r="D6" s="15"/>
      <c r="E6" s="16" t="s">
        <v>4</v>
      </c>
      <c r="F6" s="17">
        <v>850</v>
      </c>
      <c r="G6" s="87">
        <v>704</v>
      </c>
      <c r="H6" s="114">
        <v>950</v>
      </c>
      <c r="I6" s="122">
        <v>970</v>
      </c>
    </row>
    <row r="7" spans="2:9" ht="12.75">
      <c r="B7" s="18">
        <v>0</v>
      </c>
      <c r="C7" s="19"/>
      <c r="D7" s="20"/>
      <c r="E7" s="21" t="s">
        <v>5</v>
      </c>
      <c r="F7" s="22">
        <v>100</v>
      </c>
      <c r="G7" s="88">
        <v>12</v>
      </c>
      <c r="H7" s="115">
        <v>100</v>
      </c>
      <c r="I7" s="122">
        <v>100</v>
      </c>
    </row>
    <row r="8" spans="2:9" ht="12.75">
      <c r="B8" s="18">
        <v>0</v>
      </c>
      <c r="C8" s="19"/>
      <c r="D8" s="20"/>
      <c r="E8" s="21" t="s">
        <v>6</v>
      </c>
      <c r="F8" s="22">
        <v>100</v>
      </c>
      <c r="G8" s="88">
        <v>68</v>
      </c>
      <c r="H8" s="115">
        <v>100</v>
      </c>
      <c r="I8" s="122">
        <v>100</v>
      </c>
    </row>
    <row r="9" spans="2:9" ht="12.75">
      <c r="B9" s="18">
        <v>0</v>
      </c>
      <c r="C9" s="19"/>
      <c r="D9" s="20"/>
      <c r="E9" s="21" t="s">
        <v>7</v>
      </c>
      <c r="F9" s="22">
        <v>1000</v>
      </c>
      <c r="G9" s="88">
        <v>623</v>
      </c>
      <c r="H9" s="115">
        <v>900</v>
      </c>
      <c r="I9" s="122">
        <v>900</v>
      </c>
    </row>
    <row r="10" spans="2:9" ht="12.75">
      <c r="B10" s="18">
        <v>0</v>
      </c>
      <c r="C10" s="19"/>
      <c r="D10" s="20"/>
      <c r="E10" s="21" t="s">
        <v>46</v>
      </c>
      <c r="F10" s="22">
        <v>1500</v>
      </c>
      <c r="G10" s="88">
        <v>1449</v>
      </c>
      <c r="H10" s="115">
        <v>1900</v>
      </c>
      <c r="I10" s="122">
        <v>1905</v>
      </c>
    </row>
    <row r="11" spans="2:9" ht="12.75">
      <c r="B11" s="18">
        <v>0</v>
      </c>
      <c r="C11" s="19"/>
      <c r="D11" s="20"/>
      <c r="E11" s="21" t="s">
        <v>8</v>
      </c>
      <c r="F11" s="22">
        <v>180</v>
      </c>
      <c r="G11" s="88">
        <v>168</v>
      </c>
      <c r="H11" s="115">
        <v>220</v>
      </c>
      <c r="I11" s="122">
        <v>250</v>
      </c>
    </row>
    <row r="12" spans="2:9" ht="12.75">
      <c r="B12" s="18">
        <v>0</v>
      </c>
      <c r="C12" s="19"/>
      <c r="D12" s="20"/>
      <c r="E12" s="21" t="s">
        <v>9</v>
      </c>
      <c r="F12" s="22">
        <v>5</v>
      </c>
      <c r="G12" s="88">
        <v>5</v>
      </c>
      <c r="H12" s="115">
        <v>6</v>
      </c>
      <c r="I12" s="122">
        <v>6</v>
      </c>
    </row>
    <row r="13" spans="2:9" ht="12.75">
      <c r="B13" s="18">
        <v>0</v>
      </c>
      <c r="C13" s="19"/>
      <c r="D13" s="20"/>
      <c r="E13" s="21" t="s">
        <v>10</v>
      </c>
      <c r="F13" s="22">
        <v>1</v>
      </c>
      <c r="G13" s="88">
        <v>0</v>
      </c>
      <c r="H13" s="115">
        <v>1</v>
      </c>
      <c r="I13" s="122">
        <v>1</v>
      </c>
    </row>
    <row r="14" spans="2:9" ht="12.75">
      <c r="B14" s="18">
        <v>0</v>
      </c>
      <c r="C14" s="19"/>
      <c r="D14" s="20"/>
      <c r="E14" s="21" t="s">
        <v>11</v>
      </c>
      <c r="F14" s="22">
        <v>1</v>
      </c>
      <c r="G14" s="88">
        <v>1</v>
      </c>
      <c r="H14" s="115">
        <v>1</v>
      </c>
      <c r="I14" s="122">
        <v>1</v>
      </c>
    </row>
    <row r="15" spans="2:9" ht="12.75">
      <c r="B15" s="18">
        <v>0</v>
      </c>
      <c r="C15" s="19"/>
      <c r="D15" s="20"/>
      <c r="E15" s="21" t="s">
        <v>56</v>
      </c>
      <c r="F15" s="22">
        <v>0</v>
      </c>
      <c r="G15" s="88">
        <v>16</v>
      </c>
      <c r="H15" s="115">
        <v>20</v>
      </c>
      <c r="I15" s="122">
        <v>20</v>
      </c>
    </row>
    <row r="16" spans="2:9" ht="12.75">
      <c r="B16" s="18"/>
      <c r="C16" s="19"/>
      <c r="D16" s="20"/>
      <c r="E16" s="21" t="s">
        <v>64</v>
      </c>
      <c r="F16" s="22">
        <v>15</v>
      </c>
      <c r="G16" s="88">
        <v>0</v>
      </c>
      <c r="H16" s="115">
        <v>0</v>
      </c>
      <c r="I16" s="122">
        <v>0</v>
      </c>
    </row>
    <row r="17" spans="2:9" ht="12.75">
      <c r="B17" s="18">
        <v>0</v>
      </c>
      <c r="C17" s="19"/>
      <c r="D17" s="20"/>
      <c r="E17" s="21" t="s">
        <v>57</v>
      </c>
      <c r="F17" s="22">
        <v>750</v>
      </c>
      <c r="G17" s="88">
        <v>482</v>
      </c>
      <c r="H17" s="115">
        <v>600</v>
      </c>
      <c r="I17" s="122">
        <v>600</v>
      </c>
    </row>
    <row r="18" spans="2:9" ht="12.75">
      <c r="B18" s="23"/>
      <c r="C18" s="24"/>
      <c r="D18" s="25"/>
      <c r="E18" s="26" t="s">
        <v>12</v>
      </c>
      <c r="F18" s="27">
        <f>SUM(F6:F17)</f>
        <v>4502</v>
      </c>
      <c r="G18" s="89">
        <f>SUM(G6:G17)</f>
        <v>3528</v>
      </c>
      <c r="H18" s="116">
        <f>SUM(H6:H17)</f>
        <v>4798</v>
      </c>
      <c r="I18" s="123">
        <f>SUM(I6:I17)</f>
        <v>4853</v>
      </c>
    </row>
    <row r="19" spans="2:9" ht="12.75">
      <c r="B19" s="18">
        <v>0</v>
      </c>
      <c r="C19" s="19"/>
      <c r="D19" s="20"/>
      <c r="E19" s="21" t="s">
        <v>60</v>
      </c>
      <c r="F19" s="22">
        <v>20</v>
      </c>
      <c r="G19" s="88">
        <v>59</v>
      </c>
      <c r="H19" s="115">
        <v>30</v>
      </c>
      <c r="I19" s="122">
        <v>30</v>
      </c>
    </row>
    <row r="20" spans="2:9" ht="12.75">
      <c r="B20" s="18">
        <v>0</v>
      </c>
      <c r="C20" s="19"/>
      <c r="D20" s="20"/>
      <c r="E20" s="21" t="s">
        <v>59</v>
      </c>
      <c r="F20" s="22">
        <v>58</v>
      </c>
      <c r="G20" s="88">
        <v>51</v>
      </c>
      <c r="H20" s="115">
        <v>61</v>
      </c>
      <c r="I20" s="122">
        <v>61</v>
      </c>
    </row>
    <row r="21" spans="2:9" ht="12.75">
      <c r="B21" s="18">
        <v>0</v>
      </c>
      <c r="C21" s="19"/>
      <c r="D21" s="20"/>
      <c r="E21" s="21" t="s">
        <v>58</v>
      </c>
      <c r="F21" s="22">
        <v>0</v>
      </c>
      <c r="G21" s="88">
        <v>18</v>
      </c>
      <c r="H21" s="115">
        <v>30</v>
      </c>
      <c r="I21" s="122">
        <v>30</v>
      </c>
    </row>
    <row r="22" spans="8:9" ht="12.75">
      <c r="H22"/>
      <c r="I22" s="122"/>
    </row>
    <row r="23" spans="2:9" ht="12.75">
      <c r="B23" s="28"/>
      <c r="C23" s="28"/>
      <c r="D23" s="29"/>
      <c r="E23" s="29" t="s">
        <v>13</v>
      </c>
      <c r="F23" s="30">
        <f>SUM(F19:F22)</f>
        <v>78</v>
      </c>
      <c r="G23" s="91">
        <f>SUM(G19:G22)</f>
        <v>128</v>
      </c>
      <c r="H23" s="30">
        <f>SUM(H19:H22)</f>
        <v>121</v>
      </c>
      <c r="I23" s="123">
        <f>SUM(I19:I22)</f>
        <v>121</v>
      </c>
    </row>
    <row r="24" spans="2:9" ht="12.75">
      <c r="B24" s="31"/>
      <c r="C24" s="31"/>
      <c r="D24" s="32"/>
      <c r="E24" s="32"/>
      <c r="F24" s="33"/>
      <c r="G24" s="92"/>
      <c r="H24" s="33"/>
      <c r="I24" s="122"/>
    </row>
    <row r="25" spans="2:9" ht="12.75">
      <c r="B25" s="20">
        <v>2310</v>
      </c>
      <c r="C25" s="34"/>
      <c r="D25" s="34"/>
      <c r="E25" s="35" t="s">
        <v>14</v>
      </c>
      <c r="F25" s="36">
        <v>500</v>
      </c>
      <c r="G25" s="93">
        <v>192</v>
      </c>
      <c r="H25" s="117">
        <v>340</v>
      </c>
      <c r="I25" s="122">
        <v>290</v>
      </c>
    </row>
    <row r="26" spans="2:9" ht="12.75">
      <c r="B26" s="20">
        <v>3613</v>
      </c>
      <c r="C26" s="34"/>
      <c r="D26" s="34"/>
      <c r="E26" s="35" t="s">
        <v>15</v>
      </c>
      <c r="F26" s="36">
        <v>15</v>
      </c>
      <c r="G26" s="93">
        <v>24</v>
      </c>
      <c r="H26" s="117">
        <v>45</v>
      </c>
      <c r="I26" s="122">
        <v>44</v>
      </c>
    </row>
    <row r="27" spans="2:9" ht="12.75">
      <c r="B27" s="20">
        <v>3631</v>
      </c>
      <c r="C27" s="34"/>
      <c r="D27" s="34"/>
      <c r="E27" s="35" t="s">
        <v>16</v>
      </c>
      <c r="F27" s="36">
        <v>2</v>
      </c>
      <c r="G27" s="93">
        <v>2</v>
      </c>
      <c r="H27" s="117">
        <v>2</v>
      </c>
      <c r="I27" s="122">
        <v>4</v>
      </c>
    </row>
    <row r="28" spans="2:9" ht="12.75">
      <c r="B28" s="20">
        <v>3632</v>
      </c>
      <c r="C28" s="34"/>
      <c r="D28" s="34"/>
      <c r="E28" s="35" t="s">
        <v>17</v>
      </c>
      <c r="F28" s="36">
        <v>45</v>
      </c>
      <c r="G28" s="93">
        <v>6</v>
      </c>
      <c r="H28" s="117">
        <v>50</v>
      </c>
      <c r="I28" s="122">
        <v>60</v>
      </c>
    </row>
    <row r="29" spans="2:9" ht="12.75">
      <c r="B29" s="20">
        <v>3639</v>
      </c>
      <c r="C29" s="34"/>
      <c r="D29" s="34"/>
      <c r="E29" s="35" t="s">
        <v>74</v>
      </c>
      <c r="F29" s="36"/>
      <c r="G29" s="93"/>
      <c r="H29" s="117"/>
      <c r="I29" s="122">
        <v>1</v>
      </c>
    </row>
    <row r="30" spans="2:9" ht="12.75">
      <c r="B30" s="20">
        <v>3725</v>
      </c>
      <c r="C30" s="34"/>
      <c r="D30" s="34"/>
      <c r="E30" s="35" t="s">
        <v>50</v>
      </c>
      <c r="F30" s="36">
        <v>44</v>
      </c>
      <c r="G30" s="93">
        <v>47</v>
      </c>
      <c r="H30" s="117">
        <v>65</v>
      </c>
      <c r="I30" s="122">
        <v>65</v>
      </c>
    </row>
    <row r="31" spans="2:9" ht="12" customHeight="1">
      <c r="B31" s="20">
        <v>3769</v>
      </c>
      <c r="C31" s="34"/>
      <c r="D31" s="34"/>
      <c r="E31" s="35" t="s">
        <v>55</v>
      </c>
      <c r="F31" s="36">
        <v>0</v>
      </c>
      <c r="G31" s="93">
        <v>1</v>
      </c>
      <c r="H31" s="117">
        <v>1</v>
      </c>
      <c r="I31" s="122">
        <v>1</v>
      </c>
    </row>
    <row r="32" spans="2:9" ht="12.75">
      <c r="B32" s="20">
        <v>6171</v>
      </c>
      <c r="C32" s="34"/>
      <c r="D32" s="34"/>
      <c r="E32" s="35" t="s">
        <v>18</v>
      </c>
      <c r="F32" s="36">
        <v>25</v>
      </c>
      <c r="G32" s="93">
        <v>104</v>
      </c>
      <c r="H32" s="117">
        <v>75</v>
      </c>
      <c r="I32" s="122">
        <v>64</v>
      </c>
    </row>
    <row r="33" spans="2:9" ht="12.75">
      <c r="B33" s="37"/>
      <c r="C33" s="38"/>
      <c r="D33" s="39"/>
      <c r="E33" s="40" t="s">
        <v>19</v>
      </c>
      <c r="F33" s="41">
        <f>SUM(F25:F32)</f>
        <v>631</v>
      </c>
      <c r="G33" s="94">
        <f>SUM(G25:G32)</f>
        <v>376</v>
      </c>
      <c r="H33" s="118">
        <f>SUM(H25:H32)</f>
        <v>578</v>
      </c>
      <c r="I33" s="123">
        <f>SUM(I25:I32)</f>
        <v>529</v>
      </c>
    </row>
    <row r="34" spans="2:9" ht="12.75">
      <c r="B34" s="32"/>
      <c r="C34" s="31"/>
      <c r="D34" s="31"/>
      <c r="E34" s="32"/>
      <c r="F34" s="33"/>
      <c r="G34" s="92"/>
      <c r="H34" s="33"/>
      <c r="I34" s="122"/>
    </row>
    <row r="35" spans="2:9" ht="12.75">
      <c r="B35" s="42">
        <v>6310</v>
      </c>
      <c r="C35" s="43"/>
      <c r="D35" s="43"/>
      <c r="E35" s="35" t="s">
        <v>20</v>
      </c>
      <c r="F35" s="44">
        <v>1</v>
      </c>
      <c r="G35" s="93">
        <v>0</v>
      </c>
      <c r="H35" s="119">
        <v>1</v>
      </c>
      <c r="I35" s="122">
        <v>1</v>
      </c>
    </row>
    <row r="36" spans="2:9" ht="12.75">
      <c r="B36" s="25"/>
      <c r="C36" s="24"/>
      <c r="D36" s="24"/>
      <c r="E36" s="25" t="s">
        <v>21</v>
      </c>
      <c r="F36" s="27">
        <f>SUM(F35)</f>
        <v>1</v>
      </c>
      <c r="G36" s="95">
        <v>1</v>
      </c>
      <c r="H36" s="116">
        <f>SUM(H35)</f>
        <v>1</v>
      </c>
      <c r="I36" s="123">
        <f>SUM(I35)</f>
        <v>1</v>
      </c>
    </row>
    <row r="37" spans="2:9" ht="12.75">
      <c r="B37" s="2"/>
      <c r="C37" s="2"/>
      <c r="D37" s="2"/>
      <c r="E37" s="2"/>
      <c r="F37" s="3"/>
      <c r="G37" s="84"/>
      <c r="H37" s="3"/>
      <c r="I37" s="122"/>
    </row>
    <row r="38" spans="1:9" s="48" customFormat="1" ht="12.75">
      <c r="A38"/>
      <c r="B38" s="45"/>
      <c r="C38" s="46"/>
      <c r="D38" s="46"/>
      <c r="E38" s="45" t="s">
        <v>22</v>
      </c>
      <c r="F38" s="47">
        <f>SUM(F18+F23+F33+F36)</f>
        <v>5212</v>
      </c>
      <c r="G38" s="96">
        <f>SUM(G18+G23+G33+G36)</f>
        <v>4033</v>
      </c>
      <c r="H38" s="120">
        <f>SUM(H18+H23+H33+H36)</f>
        <v>5498</v>
      </c>
      <c r="I38" s="124">
        <f>SUM(I18+I23+I33+I36)</f>
        <v>5504</v>
      </c>
    </row>
    <row r="39" spans="1:9" s="48" customFormat="1" ht="12.75">
      <c r="A39"/>
      <c r="B39" s="49"/>
      <c r="C39" s="50"/>
      <c r="D39" s="50"/>
      <c r="E39" s="49"/>
      <c r="F39" s="51"/>
      <c r="G39" s="97"/>
      <c r="H39" s="51"/>
      <c r="I39" s="51"/>
    </row>
    <row r="40" spans="1:9" s="48" customFormat="1" ht="12.75">
      <c r="A40"/>
      <c r="B40" s="49"/>
      <c r="C40" s="50"/>
      <c r="D40" s="50"/>
      <c r="E40" s="49"/>
      <c r="F40" s="51"/>
      <c r="G40" s="97"/>
      <c r="H40" s="51"/>
      <c r="I40" s="51"/>
    </row>
    <row r="41" spans="1:9" s="48" customFormat="1" ht="12.75">
      <c r="A41"/>
      <c r="B41" s="49"/>
      <c r="C41" s="50"/>
      <c r="D41" s="50"/>
      <c r="E41" s="49"/>
      <c r="F41" s="51"/>
      <c r="G41" s="97"/>
      <c r="H41" s="51"/>
      <c r="I41" s="51"/>
    </row>
    <row r="42" spans="1:9" s="48" customFormat="1" ht="12.75">
      <c r="A42"/>
      <c r="B42" s="49"/>
      <c r="C42" s="50"/>
      <c r="D42" s="50"/>
      <c r="E42" s="49"/>
      <c r="F42" s="51"/>
      <c r="G42" s="97"/>
      <c r="H42" s="51"/>
      <c r="I42" s="51"/>
    </row>
    <row r="43" spans="1:9" s="48" customFormat="1" ht="12.75">
      <c r="A43"/>
      <c r="B43" s="49"/>
      <c r="C43" s="50"/>
      <c r="D43" s="50"/>
      <c r="E43" s="49"/>
      <c r="F43" s="51"/>
      <c r="G43" s="97"/>
      <c r="H43" s="51"/>
      <c r="I43" s="51"/>
    </row>
    <row r="44" spans="1:9" s="48" customFormat="1" ht="12.75">
      <c r="A44"/>
      <c r="B44" s="49"/>
      <c r="C44" s="50"/>
      <c r="D44" s="50"/>
      <c r="E44" s="49"/>
      <c r="F44" s="51"/>
      <c r="G44" s="97"/>
      <c r="H44" s="51"/>
      <c r="I44" s="51"/>
    </row>
    <row r="45" spans="1:9" s="48" customFormat="1" ht="12.75">
      <c r="A45"/>
      <c r="B45" s="49"/>
      <c r="C45" s="50"/>
      <c r="D45" s="50"/>
      <c r="E45" s="49"/>
      <c r="F45" s="51"/>
      <c r="G45" s="97"/>
      <c r="H45" s="51"/>
      <c r="I45" s="51"/>
    </row>
    <row r="46" spans="1:9" s="48" customFormat="1" ht="12.75">
      <c r="A46"/>
      <c r="B46" s="49"/>
      <c r="C46" s="50"/>
      <c r="D46" s="50"/>
      <c r="E46" s="49"/>
      <c r="F46" s="51"/>
      <c r="G46" s="97"/>
      <c r="H46" s="51"/>
      <c r="I46" s="51"/>
    </row>
    <row r="47" spans="1:9" s="48" customFormat="1" ht="12.75">
      <c r="A47"/>
      <c r="B47" s="49"/>
      <c r="C47" s="50"/>
      <c r="D47" s="50"/>
      <c r="E47" s="49"/>
      <c r="F47" s="51"/>
      <c r="G47" s="97"/>
      <c r="H47" s="51"/>
      <c r="I47" s="51"/>
    </row>
    <row r="48" spans="1:9" s="48" customFormat="1" ht="12.75">
      <c r="A48"/>
      <c r="B48" s="49"/>
      <c r="C48" s="50"/>
      <c r="D48" s="50"/>
      <c r="E48" s="49"/>
      <c r="F48" s="51"/>
      <c r="G48" s="97"/>
      <c r="H48" s="51"/>
      <c r="I48" s="51"/>
    </row>
    <row r="49" spans="1:9" s="48" customFormat="1" ht="12.75">
      <c r="A49"/>
      <c r="B49" s="49"/>
      <c r="C49" s="50"/>
      <c r="D49" s="50"/>
      <c r="E49" s="49"/>
      <c r="F49" s="51"/>
      <c r="G49" s="97"/>
      <c r="H49" s="51"/>
      <c r="I49" s="51"/>
    </row>
    <row r="50" spans="1:9" s="48" customFormat="1" ht="12.75">
      <c r="A50"/>
      <c r="B50" s="49"/>
      <c r="C50" s="50"/>
      <c r="D50" s="50"/>
      <c r="E50" s="49"/>
      <c r="F50" s="51"/>
      <c r="G50" s="97"/>
      <c r="H50" s="51"/>
      <c r="I50" s="51"/>
    </row>
    <row r="51" spans="1:8" s="48" customFormat="1" ht="14.25" customHeight="1">
      <c r="A51"/>
      <c r="B51" s="49"/>
      <c r="C51" s="50"/>
      <c r="D51" s="50"/>
      <c r="E51" s="49"/>
      <c r="F51" s="51"/>
      <c r="G51" s="97"/>
      <c r="H51" s="51"/>
    </row>
    <row r="52" spans="1:8" s="48" customFormat="1" ht="14.25" customHeight="1">
      <c r="A52"/>
      <c r="B52" s="49"/>
      <c r="C52" s="50"/>
      <c r="D52" s="50"/>
      <c r="E52" s="49"/>
      <c r="F52" s="51"/>
      <c r="G52" s="97"/>
      <c r="H52" s="51"/>
    </row>
    <row r="53" spans="1:9" s="8" customFormat="1" ht="39">
      <c r="A53"/>
      <c r="B53" s="52"/>
      <c r="C53" s="53"/>
      <c r="D53" s="53"/>
      <c r="E53" s="82" t="s">
        <v>23</v>
      </c>
      <c r="F53" s="83" t="s">
        <v>54</v>
      </c>
      <c r="G53" s="98" t="s">
        <v>52</v>
      </c>
      <c r="H53" s="125" t="s">
        <v>53</v>
      </c>
      <c r="I53" s="121"/>
    </row>
    <row r="54" spans="2:9" ht="12.75">
      <c r="B54" s="54">
        <v>1014</v>
      </c>
      <c r="C54" s="55"/>
      <c r="D54" s="56"/>
      <c r="E54" s="57" t="s">
        <v>24</v>
      </c>
      <c r="F54" s="58">
        <v>6</v>
      </c>
      <c r="G54" s="99">
        <v>6</v>
      </c>
      <c r="H54" s="126">
        <v>6</v>
      </c>
      <c r="I54" s="122">
        <v>6</v>
      </c>
    </row>
    <row r="55" spans="2:9" ht="12.75">
      <c r="B55" s="59">
        <v>2219</v>
      </c>
      <c r="C55" s="60"/>
      <c r="D55" s="61"/>
      <c r="E55" s="62" t="s">
        <v>25</v>
      </c>
      <c r="F55" s="63">
        <v>300</v>
      </c>
      <c r="G55" s="100">
        <v>270</v>
      </c>
      <c r="H55" s="127">
        <v>50</v>
      </c>
      <c r="I55" s="122">
        <v>50</v>
      </c>
    </row>
    <row r="56" spans="2:9" ht="12.75">
      <c r="B56" s="59">
        <v>2221</v>
      </c>
      <c r="C56" s="60"/>
      <c r="D56" s="61"/>
      <c r="E56" s="62" t="s">
        <v>47</v>
      </c>
      <c r="F56" s="63">
        <v>1</v>
      </c>
      <c r="G56" s="100">
        <v>0</v>
      </c>
      <c r="H56" s="127">
        <v>1</v>
      </c>
      <c r="I56" s="122">
        <v>1</v>
      </c>
    </row>
    <row r="57" spans="2:9" ht="12.75">
      <c r="B57" s="59">
        <v>2292</v>
      </c>
      <c r="C57" s="60"/>
      <c r="D57" s="61"/>
      <c r="E57" s="62" t="s">
        <v>48</v>
      </c>
      <c r="F57" s="63">
        <v>17</v>
      </c>
      <c r="G57" s="100">
        <v>18.5</v>
      </c>
      <c r="H57" s="127">
        <v>19</v>
      </c>
      <c r="I57" s="122">
        <v>25</v>
      </c>
    </row>
    <row r="58" spans="2:9" ht="12.75">
      <c r="B58" s="64">
        <v>2310</v>
      </c>
      <c r="C58" s="65"/>
      <c r="D58" s="66"/>
      <c r="E58" s="67" t="s">
        <v>14</v>
      </c>
      <c r="F58" s="68">
        <v>700</v>
      </c>
      <c r="G58" s="101">
        <v>430</v>
      </c>
      <c r="H58" s="128">
        <v>500</v>
      </c>
      <c r="I58" s="122">
        <v>165</v>
      </c>
    </row>
    <row r="59" spans="2:9" ht="12.75">
      <c r="B59" s="64">
        <v>2321</v>
      </c>
      <c r="C59" s="65"/>
      <c r="D59" s="66"/>
      <c r="E59" s="67" t="s">
        <v>26</v>
      </c>
      <c r="F59" s="68">
        <v>550</v>
      </c>
      <c r="G59" s="101">
        <v>37</v>
      </c>
      <c r="H59" s="128">
        <v>900</v>
      </c>
      <c r="I59" s="122">
        <v>900</v>
      </c>
    </row>
    <row r="60" spans="2:9" ht="12.75">
      <c r="B60" s="64">
        <v>2324</v>
      </c>
      <c r="C60" s="65"/>
      <c r="D60" s="66"/>
      <c r="E60" s="67" t="s">
        <v>72</v>
      </c>
      <c r="F60" s="68"/>
      <c r="G60" s="101"/>
      <c r="H60" s="128"/>
      <c r="I60" s="122">
        <v>80</v>
      </c>
    </row>
    <row r="61" spans="2:9" ht="12.75">
      <c r="B61" s="64">
        <v>3111</v>
      </c>
      <c r="C61" s="65"/>
      <c r="D61" s="66"/>
      <c r="E61" s="67" t="s">
        <v>27</v>
      </c>
      <c r="F61" s="68">
        <v>10</v>
      </c>
      <c r="G61" s="101">
        <v>0</v>
      </c>
      <c r="H61" s="128">
        <v>10</v>
      </c>
      <c r="I61" s="122">
        <v>5</v>
      </c>
    </row>
    <row r="62" spans="2:9" ht="12.75">
      <c r="B62" s="64">
        <v>3113</v>
      </c>
      <c r="C62" s="65"/>
      <c r="D62" s="66"/>
      <c r="E62" s="67" t="s">
        <v>28</v>
      </c>
      <c r="F62" s="68">
        <v>20</v>
      </c>
      <c r="G62" s="101">
        <v>10</v>
      </c>
      <c r="H62" s="128">
        <v>20</v>
      </c>
      <c r="I62" s="122">
        <v>5</v>
      </c>
    </row>
    <row r="63" spans="2:9" ht="12.75">
      <c r="B63" s="64">
        <v>3314</v>
      </c>
      <c r="C63" s="65"/>
      <c r="D63" s="66"/>
      <c r="E63" s="67" t="s">
        <v>29</v>
      </c>
      <c r="F63" s="68">
        <v>20</v>
      </c>
      <c r="G63" s="101">
        <v>14.5</v>
      </c>
      <c r="H63" s="128">
        <v>20</v>
      </c>
      <c r="I63" s="122">
        <v>20</v>
      </c>
    </row>
    <row r="64" spans="2:9" ht="12.75">
      <c r="B64" s="64">
        <v>3319</v>
      </c>
      <c r="C64" s="65"/>
      <c r="D64" s="66"/>
      <c r="E64" s="67" t="s">
        <v>30</v>
      </c>
      <c r="F64" s="68">
        <v>2</v>
      </c>
      <c r="G64" s="101">
        <v>0</v>
      </c>
      <c r="H64" s="128">
        <v>2</v>
      </c>
      <c r="I64" s="122">
        <v>2</v>
      </c>
    </row>
    <row r="65" spans="2:9" ht="12.75">
      <c r="B65" s="64">
        <v>3326</v>
      </c>
      <c r="C65" s="65"/>
      <c r="D65" s="66"/>
      <c r="E65" s="67" t="s">
        <v>31</v>
      </c>
      <c r="F65" s="68">
        <v>5</v>
      </c>
      <c r="G65" s="101">
        <v>0</v>
      </c>
      <c r="H65" s="128">
        <v>5</v>
      </c>
      <c r="I65" s="122">
        <v>10</v>
      </c>
    </row>
    <row r="66" spans="2:9" ht="12.75">
      <c r="B66" s="64">
        <v>3341</v>
      </c>
      <c r="C66" s="65"/>
      <c r="D66" s="66"/>
      <c r="E66" s="67" t="s">
        <v>63</v>
      </c>
      <c r="F66" s="68">
        <v>0</v>
      </c>
      <c r="G66" s="101">
        <v>0</v>
      </c>
      <c r="H66" s="128">
        <v>1</v>
      </c>
      <c r="I66" s="122">
        <v>1</v>
      </c>
    </row>
    <row r="67" spans="2:9" ht="12.75">
      <c r="B67" s="64">
        <v>3399</v>
      </c>
      <c r="C67" s="65"/>
      <c r="D67" s="66"/>
      <c r="E67" s="67" t="s">
        <v>32</v>
      </c>
      <c r="F67" s="68">
        <v>150</v>
      </c>
      <c r="G67" s="101">
        <v>108</v>
      </c>
      <c r="H67" s="128">
        <v>150</v>
      </c>
      <c r="I67" s="122">
        <v>100</v>
      </c>
    </row>
    <row r="68" spans="2:9" ht="12.75">
      <c r="B68" s="64">
        <v>3419</v>
      </c>
      <c r="C68" s="65"/>
      <c r="D68" s="66"/>
      <c r="E68" s="67" t="s">
        <v>73</v>
      </c>
      <c r="F68" s="68"/>
      <c r="G68" s="101"/>
      <c r="H68" s="128"/>
      <c r="I68" s="122">
        <v>25</v>
      </c>
    </row>
    <row r="69" spans="2:9" ht="12.75">
      <c r="B69" s="64">
        <v>3421</v>
      </c>
      <c r="C69" s="65"/>
      <c r="D69" s="66"/>
      <c r="E69" s="67" t="s">
        <v>33</v>
      </c>
      <c r="F69" s="68">
        <v>150</v>
      </c>
      <c r="G69" s="101">
        <v>45</v>
      </c>
      <c r="H69" s="128">
        <v>50</v>
      </c>
      <c r="I69" s="122">
        <v>55</v>
      </c>
    </row>
    <row r="70" spans="2:9" ht="12.75">
      <c r="B70" s="64">
        <v>3429</v>
      </c>
      <c r="C70" s="65"/>
      <c r="D70" s="66"/>
      <c r="E70" s="67" t="s">
        <v>34</v>
      </c>
      <c r="F70" s="68">
        <v>35</v>
      </c>
      <c r="G70" s="101">
        <v>0</v>
      </c>
      <c r="H70" s="128">
        <v>20</v>
      </c>
      <c r="I70" s="122">
        <v>20</v>
      </c>
    </row>
    <row r="71" spans="2:9" ht="12.75">
      <c r="B71" s="64">
        <v>3613</v>
      </c>
      <c r="C71" s="65"/>
      <c r="D71" s="66"/>
      <c r="E71" s="67" t="s">
        <v>15</v>
      </c>
      <c r="F71" s="68">
        <v>1000</v>
      </c>
      <c r="G71" s="101">
        <v>51</v>
      </c>
      <c r="H71" s="128">
        <v>1550</v>
      </c>
      <c r="I71" s="122">
        <v>1550</v>
      </c>
    </row>
    <row r="72" spans="2:9" ht="12.75">
      <c r="B72" s="64">
        <v>3631</v>
      </c>
      <c r="C72" s="65"/>
      <c r="D72" s="66"/>
      <c r="E72" s="67" t="s">
        <v>16</v>
      </c>
      <c r="F72" s="68">
        <v>70</v>
      </c>
      <c r="G72" s="101">
        <v>56</v>
      </c>
      <c r="H72" s="128">
        <v>60</v>
      </c>
      <c r="I72" s="122">
        <v>70</v>
      </c>
    </row>
    <row r="73" spans="2:9" ht="12.75">
      <c r="B73" s="64">
        <v>3632</v>
      </c>
      <c r="C73" s="65"/>
      <c r="D73" s="66"/>
      <c r="E73" s="67" t="s">
        <v>17</v>
      </c>
      <c r="F73" s="68">
        <v>80</v>
      </c>
      <c r="G73" s="101">
        <v>70</v>
      </c>
      <c r="H73" s="128">
        <v>100</v>
      </c>
      <c r="I73" s="122">
        <v>70</v>
      </c>
    </row>
    <row r="74" spans="2:9" ht="12.75">
      <c r="B74" s="64">
        <v>3635</v>
      </c>
      <c r="C74" s="65"/>
      <c r="D74" s="66"/>
      <c r="E74" s="67" t="s">
        <v>35</v>
      </c>
      <c r="F74" s="68">
        <v>1</v>
      </c>
      <c r="G74" s="101">
        <v>0</v>
      </c>
      <c r="H74" s="128">
        <v>1</v>
      </c>
      <c r="I74" s="122">
        <v>1</v>
      </c>
    </row>
    <row r="75" spans="2:9" ht="12.75">
      <c r="B75" s="64">
        <v>3639</v>
      </c>
      <c r="C75" s="65"/>
      <c r="D75" s="66"/>
      <c r="E75" s="67" t="s">
        <v>36</v>
      </c>
      <c r="F75" s="68">
        <v>100</v>
      </c>
      <c r="G75" s="101">
        <v>841</v>
      </c>
      <c r="H75" s="128">
        <v>20</v>
      </c>
      <c r="I75" s="122">
        <v>150</v>
      </c>
    </row>
    <row r="76" spans="2:9" ht="12.75">
      <c r="B76" s="64">
        <v>3721</v>
      </c>
      <c r="C76" s="65"/>
      <c r="D76" s="66"/>
      <c r="E76" s="67" t="s">
        <v>37</v>
      </c>
      <c r="F76" s="68">
        <v>30</v>
      </c>
      <c r="G76" s="101">
        <v>5.5</v>
      </c>
      <c r="H76" s="128">
        <v>80</v>
      </c>
      <c r="I76" s="122">
        <v>80</v>
      </c>
    </row>
    <row r="77" spans="2:9" ht="12.75">
      <c r="B77" s="64">
        <v>3722</v>
      </c>
      <c r="C77" s="65"/>
      <c r="D77" s="66"/>
      <c r="E77" s="67" t="s">
        <v>38</v>
      </c>
      <c r="F77" s="68">
        <v>300</v>
      </c>
      <c r="G77" s="101">
        <v>300</v>
      </c>
      <c r="H77" s="128">
        <v>300</v>
      </c>
      <c r="I77" s="122">
        <v>350</v>
      </c>
    </row>
    <row r="78" spans="2:9" ht="12.75">
      <c r="B78" s="64">
        <v>3723</v>
      </c>
      <c r="C78" s="65"/>
      <c r="D78" s="66"/>
      <c r="E78" s="67" t="s">
        <v>49</v>
      </c>
      <c r="F78" s="68">
        <v>10</v>
      </c>
      <c r="G78" s="101">
        <v>0</v>
      </c>
      <c r="H78" s="128">
        <v>20</v>
      </c>
      <c r="I78" s="122">
        <v>20</v>
      </c>
    </row>
    <row r="79" spans="2:9" ht="12.75">
      <c r="B79" s="64">
        <v>3745</v>
      </c>
      <c r="C79" s="65"/>
      <c r="D79" s="66"/>
      <c r="E79" s="67" t="s">
        <v>39</v>
      </c>
      <c r="F79" s="68">
        <v>200</v>
      </c>
      <c r="G79" s="101">
        <v>133</v>
      </c>
      <c r="H79" s="128">
        <v>200</v>
      </c>
      <c r="I79" s="122">
        <v>200</v>
      </c>
    </row>
    <row r="80" spans="2:9" ht="12.75">
      <c r="B80" s="64">
        <v>5213</v>
      </c>
      <c r="C80" s="65"/>
      <c r="D80" s="66"/>
      <c r="E80" s="67" t="s">
        <v>61</v>
      </c>
      <c r="F80" s="68">
        <v>0</v>
      </c>
      <c r="G80" s="101">
        <v>0</v>
      </c>
      <c r="H80" s="128">
        <v>3</v>
      </c>
      <c r="I80" s="122">
        <v>3</v>
      </c>
    </row>
    <row r="81" spans="2:9" ht="12.75">
      <c r="B81" s="64">
        <v>5279</v>
      </c>
      <c r="C81" s="65"/>
      <c r="D81" s="66"/>
      <c r="E81" s="67" t="s">
        <v>40</v>
      </c>
      <c r="F81" s="68">
        <v>5</v>
      </c>
      <c r="G81" s="101">
        <v>0</v>
      </c>
      <c r="H81" s="128">
        <v>0</v>
      </c>
      <c r="I81" s="122">
        <v>0</v>
      </c>
    </row>
    <row r="82" spans="2:9" ht="12.75">
      <c r="B82" s="64">
        <v>5512</v>
      </c>
      <c r="C82" s="65"/>
      <c r="D82" s="66"/>
      <c r="E82" s="67" t="s">
        <v>41</v>
      </c>
      <c r="F82" s="68">
        <v>15</v>
      </c>
      <c r="G82" s="101">
        <v>15</v>
      </c>
      <c r="H82" s="128">
        <v>15</v>
      </c>
      <c r="I82" s="122">
        <v>40</v>
      </c>
    </row>
    <row r="83" spans="2:9" ht="12.75">
      <c r="B83" s="64">
        <v>6112</v>
      </c>
      <c r="C83" s="65"/>
      <c r="D83" s="66"/>
      <c r="E83" s="67" t="s">
        <v>42</v>
      </c>
      <c r="F83" s="68">
        <v>545</v>
      </c>
      <c r="G83" s="101">
        <v>395</v>
      </c>
      <c r="H83" s="128">
        <v>480</v>
      </c>
      <c r="I83" s="122">
        <v>480</v>
      </c>
    </row>
    <row r="84" spans="2:9" ht="12.75">
      <c r="B84" s="64">
        <v>6115</v>
      </c>
      <c r="C84" s="65"/>
      <c r="D84" s="66"/>
      <c r="E84" s="67" t="s">
        <v>51</v>
      </c>
      <c r="F84" s="68">
        <v>0</v>
      </c>
      <c r="G84" s="101">
        <v>21</v>
      </c>
      <c r="H84" s="128">
        <v>0</v>
      </c>
      <c r="I84" s="122">
        <v>0</v>
      </c>
    </row>
    <row r="85" spans="2:9" ht="12.75">
      <c r="B85" s="64">
        <v>6118</v>
      </c>
      <c r="C85" s="65"/>
      <c r="D85" s="66"/>
      <c r="E85" s="67" t="s">
        <v>62</v>
      </c>
      <c r="F85" s="68">
        <v>20</v>
      </c>
      <c r="G85" s="101">
        <v>13</v>
      </c>
      <c r="H85" s="128">
        <v>0</v>
      </c>
      <c r="I85" s="122">
        <v>0</v>
      </c>
    </row>
    <row r="86" spans="2:9" ht="12.75">
      <c r="B86" s="64">
        <v>6171</v>
      </c>
      <c r="C86" s="65"/>
      <c r="D86" s="66"/>
      <c r="E86" s="67" t="s">
        <v>18</v>
      </c>
      <c r="F86" s="68">
        <v>855</v>
      </c>
      <c r="G86" s="101">
        <v>775</v>
      </c>
      <c r="H86" s="128">
        <v>900</v>
      </c>
      <c r="I86" s="122">
        <v>1000</v>
      </c>
    </row>
    <row r="87" spans="2:9" ht="12.75">
      <c r="B87" s="64">
        <v>6310</v>
      </c>
      <c r="C87" s="65"/>
      <c r="D87" s="66"/>
      <c r="E87" s="67" t="s">
        <v>43</v>
      </c>
      <c r="F87" s="68">
        <v>9</v>
      </c>
      <c r="G87" s="101">
        <v>2.5</v>
      </c>
      <c r="H87" s="128">
        <v>9</v>
      </c>
      <c r="I87" s="122">
        <v>6</v>
      </c>
    </row>
    <row r="88" spans="2:9" ht="12.75">
      <c r="B88" s="64">
        <v>6320</v>
      </c>
      <c r="C88" s="65"/>
      <c r="D88" s="66"/>
      <c r="E88" s="67" t="s">
        <v>44</v>
      </c>
      <c r="F88" s="68">
        <v>6</v>
      </c>
      <c r="G88" s="101">
        <v>6</v>
      </c>
      <c r="H88" s="128">
        <v>6</v>
      </c>
      <c r="I88" s="122">
        <v>14</v>
      </c>
    </row>
    <row r="89" spans="2:9" ht="12.75">
      <c r="B89" s="69"/>
      <c r="C89" s="70"/>
      <c r="D89" s="71"/>
      <c r="E89" s="72" t="s">
        <v>45</v>
      </c>
      <c r="F89" s="73">
        <f>SUM(F54:F88)</f>
        <v>5212</v>
      </c>
      <c r="G89" s="102">
        <f>SUM(G54:G88)</f>
        <v>3623</v>
      </c>
      <c r="H89" s="129">
        <f>SUM(H54:H88)</f>
        <v>5498</v>
      </c>
      <c r="I89" s="130">
        <f>SUM(I54:I88)</f>
        <v>5504</v>
      </c>
    </row>
    <row r="90" spans="2:11" ht="19.5" customHeight="1">
      <c r="B90" s="2" t="s">
        <v>65</v>
      </c>
      <c r="C90" s="2"/>
      <c r="D90" s="2"/>
      <c r="E90" s="2"/>
      <c r="F90" s="2" t="s">
        <v>68</v>
      </c>
      <c r="G90" s="84"/>
      <c r="H90" s="74"/>
      <c r="I90" s="75"/>
      <c r="J90" s="75"/>
      <c r="K90" s="75"/>
    </row>
    <row r="91" spans="1:11" ht="30" customHeight="1">
      <c r="A91" s="107"/>
      <c r="B91" s="108" t="s">
        <v>66</v>
      </c>
      <c r="C91" s="108"/>
      <c r="D91" s="109"/>
      <c r="E91" s="110">
        <v>43795</v>
      </c>
      <c r="F91" s="106" t="s">
        <v>69</v>
      </c>
      <c r="G91" s="105" t="s">
        <v>70</v>
      </c>
      <c r="H91" s="111" t="s">
        <v>71</v>
      </c>
      <c r="I91" s="78"/>
      <c r="J91" s="78"/>
      <c r="K91" s="78"/>
    </row>
    <row r="92" spans="2:11" ht="19.5" customHeight="1">
      <c r="B92" s="2" t="s">
        <v>67</v>
      </c>
      <c r="C92" s="2"/>
      <c r="D92" s="2"/>
      <c r="E92" s="81"/>
      <c r="F92" s="81"/>
      <c r="G92" s="103"/>
      <c r="H92" s="77"/>
      <c r="I92" s="78"/>
      <c r="J92" s="78"/>
      <c r="K92" s="78"/>
    </row>
    <row r="93" spans="2:11" ht="12.75">
      <c r="B93" s="2"/>
      <c r="C93" s="2"/>
      <c r="D93" s="2"/>
      <c r="E93" s="81"/>
      <c r="F93" s="81"/>
      <c r="G93" s="103"/>
      <c r="H93" s="77"/>
      <c r="I93" s="78"/>
      <c r="J93" s="78"/>
      <c r="K93" s="78"/>
    </row>
    <row r="94" spans="2:11" ht="12.75">
      <c r="B94" s="2"/>
      <c r="C94" s="2"/>
      <c r="D94" s="2"/>
      <c r="E94" s="76"/>
      <c r="F94" s="76"/>
      <c r="G94" s="103"/>
      <c r="H94" s="77"/>
      <c r="I94" s="78"/>
      <c r="J94" s="78"/>
      <c r="K94" s="78"/>
    </row>
    <row r="95" spans="3:11" ht="12.75">
      <c r="C95" s="2"/>
      <c r="D95" s="2"/>
      <c r="E95" s="76"/>
      <c r="F95" s="76"/>
      <c r="G95" s="103"/>
      <c r="H95" s="77"/>
      <c r="I95" s="78"/>
      <c r="J95" s="78"/>
      <c r="K95" s="78"/>
    </row>
    <row r="96" spans="3:11" ht="12.75">
      <c r="C96" s="2"/>
      <c r="D96" s="2"/>
      <c r="E96" s="76"/>
      <c r="F96" s="76"/>
      <c r="G96" s="103"/>
      <c r="H96" s="77"/>
      <c r="I96" s="78"/>
      <c r="J96" s="78"/>
      <c r="K96" s="78"/>
    </row>
    <row r="97" spans="3:11" ht="12.75">
      <c r="C97" s="2"/>
      <c r="D97" s="2"/>
      <c r="E97" s="76"/>
      <c r="F97" s="76"/>
      <c r="G97" s="103"/>
      <c r="H97" s="77"/>
      <c r="I97" s="79"/>
      <c r="J97" s="79"/>
      <c r="K97" s="79"/>
    </row>
    <row r="98" spans="5:11" ht="12.75">
      <c r="E98" s="79"/>
      <c r="F98" s="79"/>
      <c r="G98" s="104"/>
      <c r="H98" s="80"/>
      <c r="I98" s="79"/>
      <c r="J98" s="79"/>
      <c r="K98" s="79"/>
    </row>
  </sheetData>
  <sheetProtection selectLockedCells="1" selectUnlockedCells="1"/>
  <mergeCells count="1">
    <mergeCell ref="B2:H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UCETNI</cp:lastModifiedBy>
  <cp:lastPrinted>2019-11-27T12:05:27Z</cp:lastPrinted>
  <dcterms:created xsi:type="dcterms:W3CDTF">2015-11-23T11:50:03Z</dcterms:created>
  <dcterms:modified xsi:type="dcterms:W3CDTF">2019-11-27T12:28:15Z</dcterms:modified>
  <cp:category/>
  <cp:version/>
  <cp:contentType/>
  <cp:contentStatus/>
</cp:coreProperties>
</file>